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mar.youssef\Downloads\"/>
    </mc:Choice>
  </mc:AlternateContent>
  <xr:revisionPtr revIDLastSave="0" documentId="8_{97172D6D-5EBC-4525-9F58-51D283546B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w Sell" sheetId="1" r:id="rId1"/>
    <sheet name="Sheet1" sheetId="2" r:id="rId2"/>
    <sheet name="Sheet3" sheetId="4" r:id="rId3"/>
    <sheet name="Sheet2" sheetId="3" r:id="rId4"/>
  </sheets>
  <definedNames>
    <definedName name="_xlnm._FilterDatabase" localSheetId="0" hidden="1">'New Sell'!$A$1:$T$25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0" i="1" l="1"/>
  <c r="O14" i="1"/>
  <c r="O8" i="1"/>
  <c r="O2" i="1"/>
  <c r="K20" i="1"/>
  <c r="K14" i="1"/>
  <c r="K8" i="1"/>
  <c r="K2" i="1"/>
  <c r="M20" i="1"/>
  <c r="M14" i="1"/>
  <c r="M8" i="1"/>
  <c r="M2" i="1"/>
  <c r="L20" i="1"/>
  <c r="L14" i="1"/>
  <c r="L8" i="1"/>
  <c r="L2" i="1"/>
</calcChain>
</file>

<file path=xl/sharedStrings.xml><?xml version="1.0" encoding="utf-8"?>
<sst xmlns="http://schemas.openxmlformats.org/spreadsheetml/2006/main" count="227" uniqueCount="104">
  <si>
    <t>Article</t>
  </si>
  <si>
    <t>SKU</t>
  </si>
  <si>
    <t>Color</t>
  </si>
  <si>
    <t>Size</t>
  </si>
  <si>
    <t>Inventory</t>
  </si>
  <si>
    <t>Price</t>
  </si>
  <si>
    <t>Category</t>
  </si>
  <si>
    <t>ar_category</t>
  </si>
  <si>
    <t>Image</t>
  </si>
  <si>
    <t>Title</t>
  </si>
  <si>
    <t>ar_title</t>
  </si>
  <si>
    <t>Short_description</t>
  </si>
  <si>
    <t>short_description_ar</t>
  </si>
  <si>
    <t>Description</t>
  </si>
  <si>
    <t>ar_description</t>
  </si>
  <si>
    <t>Weight (kg)</t>
  </si>
  <si>
    <t>Tags</t>
  </si>
  <si>
    <t>Published</t>
  </si>
  <si>
    <t>Brand</t>
  </si>
  <si>
    <t>Store</t>
  </si>
  <si>
    <t>Black</t>
  </si>
  <si>
    <t>M</t>
  </si>
  <si>
    <t>W2001-08</t>
  </si>
  <si>
    <t>Wallet</t>
  </si>
  <si>
    <t>FW25W200108250</t>
  </si>
  <si>
    <t>White</t>
  </si>
  <si>
    <t>FW25W200108422</t>
  </si>
  <si>
    <t>Dark Blue</t>
  </si>
  <si>
    <t>FW25W200108676</t>
  </si>
  <si>
    <t>Marron</t>
  </si>
  <si>
    <t>FW25W200108700</t>
  </si>
  <si>
    <t>Brown</t>
  </si>
  <si>
    <t>FW25W200108800</t>
  </si>
  <si>
    <t>W2002-08</t>
  </si>
  <si>
    <t>FW25W200208250</t>
  </si>
  <si>
    <t>FW25W200208500</t>
  </si>
  <si>
    <t>Green</t>
  </si>
  <si>
    <t>FW25W200208676</t>
  </si>
  <si>
    <t>FW25W200208700</t>
  </si>
  <si>
    <t>FW25W200208800</t>
  </si>
  <si>
    <t>W2003-08</t>
  </si>
  <si>
    <t>FW25W200308250</t>
  </si>
  <si>
    <t>FW25W200308660</t>
  </si>
  <si>
    <t>Pink</t>
  </si>
  <si>
    <t>FW25W200308676</t>
  </si>
  <si>
    <t>FW25W200308700</t>
  </si>
  <si>
    <t>FW25W200308800</t>
  </si>
  <si>
    <t>W2004-08</t>
  </si>
  <si>
    <t>FW25W200408400</t>
  </si>
  <si>
    <t>Blue</t>
  </si>
  <si>
    <t>FW25W200408401</t>
  </si>
  <si>
    <t>Navy Blue</t>
  </si>
  <si>
    <t>FW25W200408500</t>
  </si>
  <si>
    <t>FW25W200408700</t>
  </si>
  <si>
    <t>FW25W200408800</t>
  </si>
  <si>
    <t>محفظة</t>
  </si>
  <si>
    <t>https://cuple.ae/wp-content/uploads/2026/SHIPMENT D274 batch 2/Wallets/WALLETS/W2001-08-DARKBLUE1-scaled.webp, https://cuple.ae/wp-content/uploads/2026/SHIPMENT D274 batch 2/Wallets/WALLETS/W2001-08-BLACK1.webp, https://cuple.ae/wp-content/uploads/2026/SHIPMENT D274 batch 2/Wallets/WALLETS/W2001-08-BLACK2-scaled.webp, https://cuple.ae/wp-content/uploads/2026/SHIPMENT D274 batch 2/Wallets/WALLETS/W2001-08-BLACK3-scaled.webp, https://cuple.ae/wp-content/uploads/2026/SHIPMENT D274 batch 2/Wallets/WALLETS/W2001-08-BLACK4-scaled.webp, https://cuple.ae/wp-content/uploads/2026/SHIPMENT D274 batch 2/Wallets/WALLETS/W2001-08-BROWN1-scaled.webp, https://cuple.ae/wp-content/uploads/2026/SHIPMENT D274 batch 2/Wallets/WALLETS/W2001-08-BROWN2-scaled.webp, https://cuple.ae/wp-content/uploads/2026/SHIPMENT D274 batch 2/Wallets/WALLETS/W2001-08-BROWN3-scaled.webp, https://cuple.ae/wp-content/uploads/2026/SHIPMENT D274 batch 2/Wallets/WALLETS/W2001-08-BROWN4-scaled.webp, https://cuple.ae/wp-content/uploads/2026/SHIPMENT D274 batch 2/Wallets/WALLETS/W2001-08-MAROON1-scaled.webp, https://cuple.ae/wp-content/uploads/2026/SHIPMENT D274 batch 2/Wallets/WALLETS/W2001-08-MAROON2-scaled.webp, https://cuple.ae/wp-content/uploads/2026/SHIPMENT D274 batch 2/Wallets/WALLETS/W2001-08-MAROON3-scaled.webp, https://cuple.ae/wp-content/uploads/2026/SHIPMENT D274 batch 2/Wallets/WALLETS/W2001-08-MAROON4-scaled.webp, https://cuple.ae/wp-content/uploads/2026/SHIPMENT D274 batch 2/Wallets/WALLETS/W2001-08-WHITE1-scaled.webp, https://cuple.ae/wp-content/uploads/2026/SHIPMENT D274 batch 2/Wallets/WALLETS/W2001-08-WHITE2-scaled.webp, https://cuple.ae/wp-content/uploads/2026/SHIPMENT D274 batch 2/Wallets/WALLETS/W2001-08-WHITE3-scaled.webp, https://cuple.ae/wp-content/uploads/2026/SHIPMENT D274 batch 2/Wallets/WALLETS/W2001-08-WHITE4-scaled.webp, https://cuple.ae/wp-content/uploads/2026/03/W2001-08-BLACK1.webp, https://cuple.ae/wp-content/uploads/2026/03/W2001-08-BLACK2-scaled.webp, https://cuple.ae/wp-content/uploads/2026/03/W2001-08-BLACK3-scaled.webp, https://cuple.ae/wp-content/uploads/2026/03/W2001-08-BLACK4-scaled.webp, https://cuple.ae/wp-content/uploads/2026/SHIPMENT D274 batch 2/Wallets/WALLETS/W2001-08-DARKBLUE1-scaled.webp, https://cuple.ae/wp-content/uploads/2026/SHIPMENT D274 batch 2/Wallets/WALLETS/W2001-08-DARKBLUE2-scaled.webp, https://cuple.ae/wp-content/uploads/2026/SHIPMENT D274 batch 2/Wallets/WALLETS/W2001-08-DARKBLUE3-scaled.webp, https://cuple.ae/wp-content/uploads/2026/SHIPMENT D274 batch 2/Wallets/WALLETS/W2001-08-DARKBLUE4-scaled.webp</t>
  </si>
  <si>
    <t>https://cuple.ae/wp-content/uploads/2026/03/W2001-08-WHITE1-scaled-1.webp</t>
  </si>
  <si>
    <t>https://cuple.ae/wp-content/uploads/2026/03/W2001-08-DARKBLUE1-scaled-1.webp</t>
  </si>
  <si>
    <t>https://cuple.ae/wp-content/uploads/2026/03/W2001-08-MAROON1-scaled-1.webp</t>
  </si>
  <si>
    <t>https://cuple.ae/wp-content/uploads/2026/03/W2001-08-BROWN1-scaled-1.webp</t>
  </si>
  <si>
    <t>https://cuple.ae/wp-content/uploads/2026/03/W2001-08-BLACK1.webp</t>
  </si>
  <si>
    <t>https://cuple.ae/wp-content/uploads/2026/SHIPMENT D274 batch 2/Wallets/WALLETS/W2002-08-MAROON1-scaled.webp, https://cuple.ae/wp-content/uploads/2026/SHIPMENT D274 batch 2/Wallets/WALLETS/W2002-08-BLACK1-scaled.webp, https://cuple.ae/wp-content/uploads/2026/SHIPMENT D274 batch 2/Wallets/WALLETS/W2002-08-BLACK2-scaled.webp, https://cuple.ae/wp-content/uploads/2026/SHIPMENT D274 batch 2/Wallets/WALLETS/W2002-08-BLACK3-scaled.webp, https://cuple.ae/wp-content/uploads/2026/SHIPMENT D274 batch 2/Wallets/WALLETS/W2002-08-BLACK4-scaled.webp, https://cuple.ae/wp-content/uploads/2026/SHIPMENT D274 batch 2/Wallets/WALLETS/W2002-08-BROWN1-scaled.webp, https://cuple.ae/wp-content/uploads/2026/SHIPMENT D274 batch 2/Wallets/WALLETS/W2002-08-BROWN2-scaled.webp, https://cuple.ae/wp-content/uploads/2026/SHIPMENT D274 batch 2/Wallets/WALLETS/W2002-08-GREEN1-scaled.webp, https://cuple.ae/wp-content/uploads/2026/SHIPMENT D274 batch 2/Wallets/WALLETS/W2002-08-GREEN2-scaled.webp, https://cuple.ae/wp-content/uploads/2026/SHIPMENT D274 batch 2/Wallets/WALLETS/W2002-08-GREEN3-scaled.webp, https://cuple.ae/wp-content/uploads/2026/SHIPMENT D274 batch 2/Wallets/WALLETS/W2002-08-GREEN4-scaled.webp, https://cuple.ae/wp-content/uploads/2026/SHIPMENT D274 batch 2/Wallets/WALLETS/W2002-08-MAROON1-scaled.webp, https://cuple.ae/wp-content/uploads/2026/SHIPMENT D274 batch 2/Wallets/WALLETS/W2002-08-MAROON2-scaled.webp, https://cuple.ae/wp-content/uploads/2026/SHIPMENT D274 batch 2/Wallets/WALLETS/W2002-08-MAROON3-scaled.webp, https://cuple.ae/wp-content/uploads/2026/SHIPMENT D274 batch 2/Wallets/WALLETS/W2002-08-MAROON4-scaled.webp, https://cuple.ae/wp-content/uploads/2026/SHIPMENT D274 batch 2/Wallets/WALLETS/W2002-08-WHITE1-scaled.webp, https://cuple.ae/wp-content/uploads/2026/SHIPMENT D274 batch 2/Wallets/WALLETS/W2002-08-WHITE2-scaled.webp, https://cuple.ae/wp-content/uploads/2026/SHIPMENT D274 batch 2/Wallets/WALLETS/W2002-08-WHITE3-scaled.webp, https://cuple.ae/wp-content/uploads/2026/SHIPMENT D274 batch 2/Wallets/WALLETS/W2002-08-WHITE4-scaled.webp</t>
  </si>
  <si>
    <t>https://cuple.ae/wp-content/uploads/2026/03/W2002-08-WHITE1-scaled-1.webp</t>
  </si>
  <si>
    <t>https://cuple.ae/wp-content/uploads/2026/03/W2002-08-GREEN1-scaled-1.webp</t>
  </si>
  <si>
    <t>https://cuple.ae/wp-content/uploads/2026/03/W2002-08-MAROON1-scaled-1.webp</t>
  </si>
  <si>
    <t>https://cuple.ae/wp-content/uploads/2026/03/W2002-08-BROWN1-scaled-1.webp</t>
  </si>
  <si>
    <t>https://cuple.ae/wp-content/uploads/2026/03/W2002-08-BLACK1-scaled-1.webp</t>
  </si>
  <si>
    <t>https://cuple.ae/wp-content/uploads/2026/SHIPMENT D274 batch 2/Wallets/WALLETS/W2003-08-MAROON3-scaled.webp, https://cuple.ae/wp-content/uploads/2026/SHIPMENT D274 batch 2/Wallets/WALLETS/W2003-08-WHITE1-scaled.webp, https://cuple.ae/wp-content/uploads/2026/SHIPMENT D274 batch 2/Wallets/WALLETS/W2003-08-WHITE2-scaled.webp, https://cuple.ae/wp-content/uploads/2026/SHIPMENT D274 batch 2/Wallets/WALLETS/W2003-08-WHITE3-scaled.webp, https://cuple.ae/wp-content/uploads/2026/SHIPMENT D274 batch 2/Wallets/WALLETS/W2003-08-WHITE4-scaled.webp, https://cuple.ae/wp-content/uploads/2026/SHIPMENT D274 batch 2/Wallets/WALLETS/W2003-08-BLACK1-scaled.webp, https://cuple.ae/wp-content/uploads/2026/SHIPMENT D274 batch 2/Wallets/WALLETS/W2003-08-BLACK2-scaled.webp, https://cuple.ae/wp-content/uploads/2026/SHIPMENT D274 batch 2/Wallets/WALLETS/W2003-08-BLACK3-scaled.webp, https://cuple.ae/wp-content/uploads/2026/SHIPMENT D274 batch 2/Wallets/WALLETS/W2003-08-BLACK4-scaled.webp, https://cuple.ae/wp-content/uploads/2026/SHIPMENT D274 batch 2/Wallets/WALLETS/W2003-08-BROWN1-scaled.webp, https://cuple.ae/wp-content/uploads/2026/SHIPMENT D274 batch 2/Wallets/WALLETS/W2003-08-BROWN2-scaled.webp, https://cuple.ae/wp-content/uploads/2026/SHIPMENT D274 batch 2/Wallets/WALLETS/W2003-08-BROWN3-scaled.webp, https://cuple.ae/wp-content/uploads/2026/SHIPMENT D274 batch 2/Wallets/WALLETS/W2003-08-BROWN4-scaled.webp, https://cuple.ae/wp-content/uploads/2026/SHIPMENT D274 batch 2/Wallets/WALLETS/W2003-08-MAROON1-scaled.webp, https://cuple.ae/wp-content/uploads/2026/SHIPMENT D274 batch 2/Wallets/WALLETS/W2003-08-MAROON2-scaled.webp, https://cuple.ae/wp-content/uploads/2026/SHIPMENT D274 batch 2/Wallets/WALLETS/W2003-08-MAROON3-scaled.webp, https://cuple.ae/wp-content/uploads/2026/SHIPMENT D274 batch 2/Wallets/WALLETS/W2003-08-MAROON4-scaled.webp</t>
  </si>
  <si>
    <t>https://cuple.ae/wp-content/uploads/2026/03/W2003-08-BROWN1-scaled-1.webp</t>
  </si>
  <si>
    <t>https://cuple.ae/wp-content/uploads/2026/03/W2003-08-PINK1-scaled-1.webp</t>
  </si>
  <si>
    <t>https://cuple.ae/wp-content/uploads/2026/03/W2003-08-WHITE1-scaled-1.webp</t>
  </si>
  <si>
    <t>https://cuple.ae/wp-content/uploads/2026/03/W2003-08-MAROON1-scaled-1.webp</t>
  </si>
  <si>
    <t>https://cuple.ae/wp-content/uploads/2026/03/W2003-08-BLACK1-scaled-1.webp</t>
  </si>
  <si>
    <t>https://cuple.ae/wp-content/uploads/2026/SHIPMENT D274 batch 2/Wallets/WALLETS/W2004-08-BROWN1-scaled.webp, https://cuple.ae/wp-content/uploads/2026/SHIPMENT D274 batch 2/Wallets/WALLETS/W2004-08-BLUE1-scaled.webp, https://cuple.ae/wp-content/uploads/2026/SHIPMENT D274 batch 2/Wallets/WALLETS/W2004-08-BLUE2-scaled.webp, https://cuple.ae/wp-content/uploads/2026/SHIPMENT D274 batch 2/Wallets/WALLETS/W2004-08-BLUE3-scaled.webp, https://cuple.ae/wp-content/uploads/2026/SHIPMENT D274 batch 2/Wallets/WALLETS/W2004-08-BLUE4-scaled.webp, https://cuple.ae/wp-content/uploads/2026/SHIPMENT D274 batch 2/Wallets/WALLETS/W2004-08-BLUE5-scaled.webp, https://cuple.ae/wp-content/uploads/2026/SHIPMENT D274 batch 2/Wallets/WALLETS/W2004-08-GREEN1-scaled.webp, https://cuple.ae/wp-content/uploads/2026/SHIPMENT D274 batch 2/Wallets/WALLETS/W2004-08-GREEN2-scaled.webp, https://cuple.ae/wp-content/uploads/2026/SHIPMENT D274 batch 2/Wallets/WALLETS/W2004-08-GREEN3-scaled.webp, https://cuple.ae/wp-content/uploads/2026/SHIPMENT D274 batch 2/Wallets/WALLETS/W2004-08-GREEN4-scaled.webp, https://cuple.ae/wp-content/uploads/2026/SHIPMENT D274 batch 2/Wallets/WALLETS/W2004-08-GREEN5-scaled.webp, https://cuple.ae/wp-content/uploads/2026/SHIPMENT D274 batch 2/Wallets/WALLETS/W2004-08-BLACK1-scaled.webp, https://cuple.ae/wp-content/uploads/2026/SHIPMENT D274 batch 2/Wallets/WALLETS/W2004-08-BLACK2-scaled.webp, https://cuple.ae/wp-content/uploads/2026/SHIPMENT D274 batch 2/Wallets/WALLETS/W2004-08-BLACK3-scaled.webp, https://cuple.ae/wp-content/uploads/2026/SHIPMENT D274 batch 2/Wallets/WALLETS/W2004-08-BLACK4-scaled.webp, https://cuple.ae/wp-content/uploads/2026/SHIPMENT D274 batch 2/Wallets/WALLETS/W2004-08-BLACK5-scaled.webp, https://cuple.ae/wp-content/uploads/2026/SHIPMENT D274 batch 2/Wallets/WALLETS/W2004-08-BROWN1-scaled.webp, https://cuple.ae/wp-content/uploads/2026/SHIPMENT D274 batch 2/Wallets/WALLETS/W2004-08-BROWN2-scaled.webp, https://cuple.ae/wp-content/uploads/2026/SHIPMENT D274 batch 2/Wallets/WALLETS/W2004-08-BROWN3-scaled.webp, https://cuple.ae/wp-content/uploads/2026/SHIPMENT D274 batch 2/Wallets/WALLETS/W2004-08-BROWN4-scaled.webp, https://cuple.ae/wp-content/uploads/2026/SHIPMENT D274 batch 2/Wallets/WALLETS/W2004-08-BROWN5-scaled.webp, https://cuple.ae/wp-content/uploads/2026/SHIPMENT D274 batch 2/Wallets/WALLETS/W2004-08-NAVYBLUE1-scaled.webp, https://cuple.ae/wp-content/uploads/2026/SHIPMENT D274 batch 2/Wallets/WALLETS/W2004-08-NAVYBLUE2-scaled.webp, https://cuple.ae/wp-content/uploads/2026/SHIPMENT D274 batch 2/Wallets/WALLETS/W2004-08-NAVYBLUE3-scaled.webp, https://cuple.ae/wp-content/uploads/2026/SHIPMENT D274 batch 2/Wallets/WALLETS/W2004-08-NAVYBLUE4-scaled.webp, https://cuple.ae/wp-content/uploads/2026/SHIPMENT D274 batch 2/Wallets/WALLETS/W2004-08-NAVYBLUE5-scaled.webp</t>
  </si>
  <si>
    <t>https://cuple.ae/wp-content/uploads/2026/03/W2004-08-BLUE1-scaled-1.webp</t>
  </si>
  <si>
    <t>https://cuple.ae/wp-content/uploads/2026/03/W2004-08-NAVYBLUE1-scaled-1.webp</t>
  </si>
  <si>
    <t>https://cuple.ae/wp-content/uploads/2026/03/W2004-08-GREEN1-scaled-1.webp</t>
  </si>
  <si>
    <t>https://cuple.ae/wp-content/uploads/2026/03/W2004-08-BROWN1-scaled-1.webp</t>
  </si>
  <si>
    <t>https://cuple.ae/wp-content/uploads/2026/03/W2004-08-BLACK1-scaled-1.webp</t>
  </si>
  <si>
    <t>Article Number</t>
  </si>
  <si>
    <t>Product Name (Title)</t>
  </si>
  <si>
    <t>Short Description (for SEO &amp; Listings)</t>
  </si>
  <si>
    <t>Cuple W2004-08 Wallet | Women's Leather Wallet</t>
  </si>
  <si>
    <t>Cuple W2004-08 stylish leather wallet. Compact design with multiple card slots and compartments for everyday essentials.</t>
  </si>
  <si>
    <t>Cuple W2003-08 Wallet | Women's Fashion Wallet</t>
  </si>
  <si>
    <t>Cuple W2003-08 fashionable wallet. Trendy design with secure closure and organized interior for cash and cards.</t>
  </si>
  <si>
    <t>Cuple W2002-08 Wallet | Women's Compact Wallet</t>
  </si>
  <si>
    <t>Cuple W2002-08 compact wallet. Perfect size for carrying cards, coins, and cash in a lightweight design.</t>
  </si>
  <si>
    <t>Cuple W2001-08 Wallet | Women's Mini Wallet</t>
  </si>
  <si>
    <t>Cuple W2001-08 mini wallet. Slim and portable design ideal for small bags and everyday convenience.</t>
  </si>
  <si>
    <t>UAE</t>
  </si>
  <si>
    <t>محفظة كابلي W2004-08 | محفظة جلدية للنساء</t>
  </si>
  <si>
    <t>محفظة كابلي W2003-08 | محفظة عصرية للنساء</t>
  </si>
  <si>
    <t>محفظة كابلي W2002-08 | محفظة مدمجة للنساء</t>
  </si>
  <si>
    <t>محفظة كابلي W2001-08 | محفظة صغيرة للنساء</t>
  </si>
  <si>
    <t>Cuple W2004-08</t>
  </si>
  <si>
    <t>محفظة جلدية أنيقة كابلي W2004-08. تصميم مدمج مع فتحات متعددة للبطاقات وحجيرات للضروريات اليومية.</t>
  </si>
  <si>
    <t>Cuple W2003-08</t>
  </si>
  <si>
    <t>محفظة عصرية كابلي W2003-08. تصميم عصري مع إغلاق آمن وداخلي منظم للنقود والبطاقات.</t>
  </si>
  <si>
    <t>Cuple W2002-08</t>
  </si>
  <si>
    <t>محفظة مدمجة كابلي W2002-08. حجم مثالي لحمل البطاقات والعملات المعدنية والنقود بتصميم خفيف الوزن.</t>
  </si>
  <si>
    <t>Cuple W2001-08</t>
  </si>
  <si>
    <t>محفظة صغيرة كابلي W2001-08. تصميم نحيف وقابل للحمل مثالي للحقائب الصغيرة والراحة اليومية.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</si>
</sst>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FFFFFF"/>
      <name val="Calibri"/>
    </font>
    <font>
      <sz val="10"/>
      <color theme="1"/>
      <name val="Cambria"/>
      <family val="1"/>
    </font>
    <font>
      <sz val="9"/>
      <color rgb="FF0F1115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2" fillId="0" borderId="2" xfId="0" applyFont="1" applyFill="1" applyBorder="1" applyAlignment="1">
      <alignment horizontal="center"/>
    </xf>
    <xf numFmtId="0" fontId="3" fillId="3" borderId="0" xfId="0" applyFont="1" applyFill="1" applyAlignment="1">
      <alignment horizontal="right" vertical="center" inden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"/>
  <sheetViews>
    <sheetView tabSelected="1" workbookViewId="0">
      <pane ySplit="1" topLeftCell="A2" activePane="bottomLeft" state="frozen"/>
      <selection pane="bottomLeft" activeCell="A4" sqref="A4"/>
    </sheetView>
  </sheetViews>
  <sheetFormatPr defaultRowHeight="14.4" x14ac:dyDescent="0.3"/>
  <cols>
    <col min="1" max="1" width="52.88671875" bestFit="1" customWidth="1"/>
    <col min="2" max="2" width="39.44140625" bestFit="1" customWidth="1"/>
    <col min="3" max="3" width="16.33203125" bestFit="1" customWidth="1"/>
    <col min="4" max="4" width="15.109375" bestFit="1" customWidth="1"/>
    <col min="5" max="5" width="28.6640625" bestFit="1" customWidth="1"/>
    <col min="6" max="6" width="16.33203125" bestFit="1" customWidth="1"/>
    <col min="7" max="7" width="30.6640625" bestFit="1" customWidth="1"/>
    <col min="8" max="8" width="71.109375" bestFit="1" customWidth="1"/>
    <col min="9" max="9" width="51" bestFit="1" customWidth="1"/>
    <col min="10" max="10" width="38.44140625" bestFit="1" customWidth="1"/>
    <col min="11" max="11" width="30.6640625" bestFit="1" customWidth="1"/>
    <col min="12" max="12" width="38.44140625" bestFit="1" customWidth="1"/>
    <col min="13" max="13" width="37.44140625" bestFit="1" customWidth="1"/>
    <col min="14" max="14" width="29.44140625" bestFit="1" customWidth="1"/>
    <col min="15" max="15" width="33.5546875" bestFit="1" customWidth="1"/>
    <col min="16" max="16" width="22.88671875" bestFit="1" customWidth="1"/>
    <col min="17" max="17" width="29.6640625" bestFit="1" customWidth="1"/>
    <col min="18" max="19" width="21" bestFit="1" customWidth="1"/>
    <col min="20" max="20" width="45.109375" bestFit="1" customWidth="1"/>
  </cols>
  <sheetData>
    <row r="1" spans="1:2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3">
      <c r="A2" s="2" t="s">
        <v>22</v>
      </c>
      <c r="B2" s="2" t="s">
        <v>22</v>
      </c>
      <c r="C2" s="2"/>
      <c r="D2" s="2"/>
      <c r="E2" s="2"/>
      <c r="F2" s="2">
        <v>49</v>
      </c>
      <c r="G2" s="2" t="s">
        <v>23</v>
      </c>
      <c r="H2" s="3" t="s">
        <v>55</v>
      </c>
      <c r="I2" t="s">
        <v>56</v>
      </c>
      <c r="J2" s="4" t="s">
        <v>89</v>
      </c>
      <c r="K2" t="str">
        <f>VLOOKUP('New Sell'!J2,Sheet2!A:B,2,0)</f>
        <v>محفظة كابلي W2001-08 | محفظة صغيرة للنساء</v>
      </c>
      <c r="L2" t="str">
        <f>"Article: "&amp;A2</f>
        <v>Article: W2001-08</v>
      </c>
      <c r="M2" t="str">
        <f>"Article: "&amp;A2</f>
        <v>Article: W2001-08</v>
      </c>
      <c r="N2" t="s">
        <v>90</v>
      </c>
      <c r="O2" t="str">
        <f>VLOOKUP(N2,Sheet3!B:C,2,0)</f>
        <v>محفظة صغيرة كابلي W2001-08. تصميم نحيف وقابل للحمل مثالي للحقائب الصغيرة والراحة اليومية.</v>
      </c>
      <c r="P2">
        <v>0.5</v>
      </c>
      <c r="R2" t="b">
        <v>1</v>
      </c>
      <c r="T2" t="s">
        <v>91</v>
      </c>
    </row>
    <row r="3" spans="1:20" x14ac:dyDescent="0.3">
      <c r="A3" s="2" t="s">
        <v>22</v>
      </c>
      <c r="B3" s="2" t="s">
        <v>24</v>
      </c>
      <c r="C3" s="2" t="s">
        <v>25</v>
      </c>
      <c r="D3" s="2" t="s">
        <v>21</v>
      </c>
      <c r="E3" s="2">
        <v>146</v>
      </c>
      <c r="F3" s="2">
        <v>49</v>
      </c>
      <c r="G3" s="2" t="s">
        <v>23</v>
      </c>
      <c r="H3" s="3" t="s">
        <v>55</v>
      </c>
      <c r="I3" t="s">
        <v>57</v>
      </c>
      <c r="P3">
        <v>0.5</v>
      </c>
      <c r="R3" t="b">
        <v>1</v>
      </c>
    </row>
    <row r="4" spans="1:20" x14ac:dyDescent="0.3">
      <c r="A4" s="2" t="s">
        <v>22</v>
      </c>
      <c r="B4" s="2" t="s">
        <v>26</v>
      </c>
      <c r="C4" s="2" t="s">
        <v>27</v>
      </c>
      <c r="D4" s="2" t="s">
        <v>21</v>
      </c>
      <c r="E4" s="2">
        <v>145</v>
      </c>
      <c r="F4" s="2">
        <v>49</v>
      </c>
      <c r="G4" s="2" t="s">
        <v>23</v>
      </c>
      <c r="H4" s="3" t="s">
        <v>55</v>
      </c>
      <c r="I4" t="s">
        <v>58</v>
      </c>
      <c r="P4">
        <v>0.5</v>
      </c>
      <c r="R4" t="b">
        <v>1</v>
      </c>
    </row>
    <row r="5" spans="1:20" x14ac:dyDescent="0.3">
      <c r="A5" s="2" t="s">
        <v>22</v>
      </c>
      <c r="B5" s="2" t="s">
        <v>28</v>
      </c>
      <c r="C5" s="2" t="s">
        <v>29</v>
      </c>
      <c r="D5" s="2" t="s">
        <v>21</v>
      </c>
      <c r="E5" s="2">
        <v>196</v>
      </c>
      <c r="F5" s="2">
        <v>49</v>
      </c>
      <c r="G5" s="2" t="s">
        <v>23</v>
      </c>
      <c r="H5" s="3" t="s">
        <v>55</v>
      </c>
      <c r="I5" t="s">
        <v>59</v>
      </c>
      <c r="P5">
        <v>0.5</v>
      </c>
      <c r="R5" t="b">
        <v>1</v>
      </c>
    </row>
    <row r="6" spans="1:20" x14ac:dyDescent="0.3">
      <c r="A6" s="2" t="s">
        <v>22</v>
      </c>
      <c r="B6" s="2" t="s">
        <v>30</v>
      </c>
      <c r="C6" s="2" t="s">
        <v>31</v>
      </c>
      <c r="D6" s="2" t="s">
        <v>21</v>
      </c>
      <c r="E6" s="2">
        <v>240</v>
      </c>
      <c r="F6" s="2">
        <v>49</v>
      </c>
      <c r="G6" s="2" t="s">
        <v>23</v>
      </c>
      <c r="H6" s="3" t="s">
        <v>55</v>
      </c>
      <c r="I6" t="s">
        <v>60</v>
      </c>
      <c r="P6">
        <v>0.5</v>
      </c>
      <c r="R6" t="b">
        <v>1</v>
      </c>
    </row>
    <row r="7" spans="1:20" x14ac:dyDescent="0.3">
      <c r="A7" s="2" t="s">
        <v>22</v>
      </c>
      <c r="B7" s="2" t="s">
        <v>32</v>
      </c>
      <c r="C7" s="2" t="s">
        <v>20</v>
      </c>
      <c r="D7" s="2" t="s">
        <v>21</v>
      </c>
      <c r="E7" s="2">
        <v>230</v>
      </c>
      <c r="F7" s="2">
        <v>49</v>
      </c>
      <c r="G7" s="2" t="s">
        <v>23</v>
      </c>
      <c r="H7" s="3" t="s">
        <v>55</v>
      </c>
      <c r="I7" t="s">
        <v>61</v>
      </c>
      <c r="P7">
        <v>0.5</v>
      </c>
      <c r="R7" t="b">
        <v>1</v>
      </c>
    </row>
    <row r="8" spans="1:20" x14ac:dyDescent="0.3">
      <c r="A8" s="2" t="s">
        <v>33</v>
      </c>
      <c r="B8" s="2" t="s">
        <v>33</v>
      </c>
      <c r="C8" s="2"/>
      <c r="D8" s="2"/>
      <c r="E8" s="2"/>
      <c r="F8" s="2">
        <v>49</v>
      </c>
      <c r="G8" s="2" t="s">
        <v>23</v>
      </c>
      <c r="H8" s="3" t="s">
        <v>55</v>
      </c>
      <c r="I8" t="s">
        <v>62</v>
      </c>
      <c r="J8" s="4" t="s">
        <v>87</v>
      </c>
      <c r="K8" t="str">
        <f>VLOOKUP('New Sell'!J8,Sheet2!A:B,2,0)</f>
        <v>محفظة كابلي W2002-08 | محفظة مدمجة للنساء</v>
      </c>
      <c r="L8" t="str">
        <f>"Article: "&amp;A8</f>
        <v>Article: W2002-08</v>
      </c>
      <c r="M8" t="str">
        <f>"Article: "&amp;A8</f>
        <v>Article: W2002-08</v>
      </c>
      <c r="N8" t="s">
        <v>88</v>
      </c>
      <c r="O8" t="str">
        <f>VLOOKUP(N8,Sheet3!B:C,2,0)</f>
        <v>محفظة مدمجة كابلي W2002-08. حجم مثالي لحمل البطاقات والعملات المعدنية والنقود بتصميم خفيف الوزن.</v>
      </c>
      <c r="P8">
        <v>0.5</v>
      </c>
      <c r="R8" t="b">
        <v>1</v>
      </c>
      <c r="T8" t="s">
        <v>91</v>
      </c>
    </row>
    <row r="9" spans="1:20" x14ac:dyDescent="0.3">
      <c r="A9" s="2" t="s">
        <v>33</v>
      </c>
      <c r="B9" s="2" t="s">
        <v>34</v>
      </c>
      <c r="C9" s="2" t="s">
        <v>25</v>
      </c>
      <c r="D9" s="2" t="s">
        <v>21</v>
      </c>
      <c r="E9" s="2">
        <v>191</v>
      </c>
      <c r="F9" s="2">
        <v>49</v>
      </c>
      <c r="G9" s="2" t="s">
        <v>23</v>
      </c>
      <c r="H9" s="3" t="s">
        <v>55</v>
      </c>
      <c r="I9" t="s">
        <v>63</v>
      </c>
      <c r="P9">
        <v>0.5</v>
      </c>
      <c r="R9" t="b">
        <v>1</v>
      </c>
    </row>
    <row r="10" spans="1:20" x14ac:dyDescent="0.3">
      <c r="A10" s="2" t="s">
        <v>33</v>
      </c>
      <c r="B10" s="2" t="s">
        <v>35</v>
      </c>
      <c r="C10" s="2" t="s">
        <v>36</v>
      </c>
      <c r="D10" s="2" t="s">
        <v>21</v>
      </c>
      <c r="E10" s="2">
        <v>196</v>
      </c>
      <c r="F10" s="2">
        <v>49</v>
      </c>
      <c r="G10" s="2" t="s">
        <v>23</v>
      </c>
      <c r="H10" s="3" t="s">
        <v>55</v>
      </c>
      <c r="I10" t="s">
        <v>64</v>
      </c>
      <c r="P10">
        <v>0.5</v>
      </c>
      <c r="R10" t="b">
        <v>1</v>
      </c>
    </row>
    <row r="11" spans="1:20" x14ac:dyDescent="0.3">
      <c r="A11" s="2" t="s">
        <v>33</v>
      </c>
      <c r="B11" s="2" t="s">
        <v>37</v>
      </c>
      <c r="C11" s="2" t="s">
        <v>29</v>
      </c>
      <c r="D11" s="2" t="s">
        <v>21</v>
      </c>
      <c r="E11" s="2">
        <v>184</v>
      </c>
      <c r="F11" s="2">
        <v>49</v>
      </c>
      <c r="G11" s="2" t="s">
        <v>23</v>
      </c>
      <c r="H11" s="3" t="s">
        <v>55</v>
      </c>
      <c r="I11" t="s">
        <v>65</v>
      </c>
      <c r="P11">
        <v>0.5</v>
      </c>
      <c r="R11" t="b">
        <v>1</v>
      </c>
    </row>
    <row r="12" spans="1:20" x14ac:dyDescent="0.3">
      <c r="A12" s="2" t="s">
        <v>33</v>
      </c>
      <c r="B12" s="2" t="s">
        <v>38</v>
      </c>
      <c r="C12" s="2" t="s">
        <v>31</v>
      </c>
      <c r="D12" s="2" t="s">
        <v>21</v>
      </c>
      <c r="E12" s="2">
        <v>295</v>
      </c>
      <c r="F12" s="2">
        <v>49</v>
      </c>
      <c r="G12" s="2" t="s">
        <v>23</v>
      </c>
      <c r="H12" s="3" t="s">
        <v>55</v>
      </c>
      <c r="I12" t="s">
        <v>66</v>
      </c>
      <c r="P12">
        <v>0.5</v>
      </c>
      <c r="R12" t="b">
        <v>1</v>
      </c>
    </row>
    <row r="13" spans="1:20" x14ac:dyDescent="0.3">
      <c r="A13" s="2" t="s">
        <v>33</v>
      </c>
      <c r="B13" s="2" t="s">
        <v>39</v>
      </c>
      <c r="C13" s="2" t="s">
        <v>20</v>
      </c>
      <c r="D13" s="2" t="s">
        <v>21</v>
      </c>
      <c r="E13" s="2">
        <v>286</v>
      </c>
      <c r="F13" s="2">
        <v>49</v>
      </c>
      <c r="G13" s="2" t="s">
        <v>23</v>
      </c>
      <c r="H13" s="3" t="s">
        <v>55</v>
      </c>
      <c r="I13" t="s">
        <v>67</v>
      </c>
      <c r="P13">
        <v>0.5</v>
      </c>
      <c r="R13" t="b">
        <v>1</v>
      </c>
    </row>
    <row r="14" spans="1:20" x14ac:dyDescent="0.3">
      <c r="A14" s="2" t="s">
        <v>40</v>
      </c>
      <c r="B14" s="2" t="s">
        <v>40</v>
      </c>
      <c r="C14" s="2"/>
      <c r="D14" s="2"/>
      <c r="E14" s="2"/>
      <c r="F14" s="2">
        <v>69</v>
      </c>
      <c r="G14" s="2" t="s">
        <v>23</v>
      </c>
      <c r="H14" s="3" t="s">
        <v>55</v>
      </c>
      <c r="I14" t="s">
        <v>68</v>
      </c>
      <c r="J14" s="4" t="s">
        <v>85</v>
      </c>
      <c r="K14" t="str">
        <f>VLOOKUP('New Sell'!J14,Sheet2!A:B,2,0)</f>
        <v>محفظة كابلي W2003-08 | محفظة عصرية للنساء</v>
      </c>
      <c r="L14" t="str">
        <f>"Article: "&amp;A14</f>
        <v>Article: W2003-08</v>
      </c>
      <c r="M14" t="str">
        <f>"Article: "&amp;A14</f>
        <v>Article: W2003-08</v>
      </c>
      <c r="N14" t="s">
        <v>86</v>
      </c>
      <c r="O14" t="str">
        <f>VLOOKUP(N14,Sheet3!B:C,2,0)</f>
        <v>محفظة عصرية كابلي W2003-08. تصميم عصري مع إغلاق آمن وداخلي منظم للنقود والبطاقات.</v>
      </c>
      <c r="P14">
        <v>0.5</v>
      </c>
      <c r="R14" t="b">
        <v>1</v>
      </c>
      <c r="T14" t="s">
        <v>91</v>
      </c>
    </row>
    <row r="15" spans="1:20" x14ac:dyDescent="0.3">
      <c r="A15" s="2" t="s">
        <v>40</v>
      </c>
      <c r="B15" s="2" t="s">
        <v>41</v>
      </c>
      <c r="C15" s="2" t="s">
        <v>31</v>
      </c>
      <c r="D15" s="2" t="s">
        <v>21</v>
      </c>
      <c r="E15" s="2">
        <v>148</v>
      </c>
      <c r="F15" s="2">
        <v>69</v>
      </c>
      <c r="G15" s="2" t="s">
        <v>23</v>
      </c>
      <c r="H15" s="3" t="s">
        <v>55</v>
      </c>
      <c r="I15" t="s">
        <v>69</v>
      </c>
      <c r="P15">
        <v>0.5</v>
      </c>
      <c r="R15" t="b">
        <v>1</v>
      </c>
    </row>
    <row r="16" spans="1:20" x14ac:dyDescent="0.3">
      <c r="A16" s="2" t="s">
        <v>40</v>
      </c>
      <c r="B16" s="2" t="s">
        <v>42</v>
      </c>
      <c r="C16" s="2" t="s">
        <v>43</v>
      </c>
      <c r="D16" s="2" t="s">
        <v>21</v>
      </c>
      <c r="E16" s="2">
        <v>149</v>
      </c>
      <c r="F16" s="2">
        <v>69</v>
      </c>
      <c r="G16" s="2" t="s">
        <v>23</v>
      </c>
      <c r="H16" s="3" t="s">
        <v>55</v>
      </c>
      <c r="I16" t="s">
        <v>70</v>
      </c>
      <c r="P16">
        <v>0.5</v>
      </c>
      <c r="R16" t="b">
        <v>1</v>
      </c>
    </row>
    <row r="17" spans="1:20" x14ac:dyDescent="0.3">
      <c r="A17" s="2" t="s">
        <v>40</v>
      </c>
      <c r="B17" s="2" t="s">
        <v>44</v>
      </c>
      <c r="C17" s="2" t="s">
        <v>25</v>
      </c>
      <c r="D17" s="2" t="s">
        <v>21</v>
      </c>
      <c r="E17" s="2">
        <v>193</v>
      </c>
      <c r="F17" s="2">
        <v>69</v>
      </c>
      <c r="G17" s="2" t="s">
        <v>23</v>
      </c>
      <c r="H17" s="3" t="s">
        <v>55</v>
      </c>
      <c r="I17" t="s">
        <v>71</v>
      </c>
      <c r="P17">
        <v>0.5</v>
      </c>
      <c r="R17" t="b">
        <v>1</v>
      </c>
    </row>
    <row r="18" spans="1:20" x14ac:dyDescent="0.3">
      <c r="A18" s="2" t="s">
        <v>40</v>
      </c>
      <c r="B18" s="2" t="s">
        <v>45</v>
      </c>
      <c r="C18" s="2" t="s">
        <v>29</v>
      </c>
      <c r="D18" s="2" t="s">
        <v>21</v>
      </c>
      <c r="E18" s="2">
        <v>246</v>
      </c>
      <c r="F18" s="2">
        <v>69</v>
      </c>
      <c r="G18" s="2" t="s">
        <v>23</v>
      </c>
      <c r="H18" s="3" t="s">
        <v>55</v>
      </c>
      <c r="I18" t="s">
        <v>72</v>
      </c>
      <c r="P18">
        <v>0.5</v>
      </c>
      <c r="R18" t="b">
        <v>1</v>
      </c>
    </row>
    <row r="19" spans="1:20" x14ac:dyDescent="0.3">
      <c r="A19" s="2" t="s">
        <v>40</v>
      </c>
      <c r="B19" s="2" t="s">
        <v>46</v>
      </c>
      <c r="C19" s="2" t="s">
        <v>20</v>
      </c>
      <c r="D19" s="2" t="s">
        <v>21</v>
      </c>
      <c r="E19" s="2">
        <v>241</v>
      </c>
      <c r="F19" s="2">
        <v>69</v>
      </c>
      <c r="G19" s="2" t="s">
        <v>23</v>
      </c>
      <c r="H19" s="3" t="s">
        <v>55</v>
      </c>
      <c r="I19" t="s">
        <v>73</v>
      </c>
      <c r="P19">
        <v>0.5</v>
      </c>
      <c r="R19" t="b">
        <v>1</v>
      </c>
    </row>
    <row r="20" spans="1:20" x14ac:dyDescent="0.3">
      <c r="A20" s="2" t="s">
        <v>47</v>
      </c>
      <c r="B20" s="2" t="s">
        <v>47</v>
      </c>
      <c r="C20" s="2"/>
      <c r="D20" s="2"/>
      <c r="E20" s="2"/>
      <c r="F20" s="2">
        <v>59</v>
      </c>
      <c r="G20" s="2" t="s">
        <v>23</v>
      </c>
      <c r="H20" s="3" t="s">
        <v>55</v>
      </c>
      <c r="I20" t="s">
        <v>74</v>
      </c>
      <c r="J20" s="4" t="s">
        <v>83</v>
      </c>
      <c r="K20" t="str">
        <f>VLOOKUP('New Sell'!J20,Sheet2!A:B,2,0)</f>
        <v>محفظة كابلي W2004-08 | محفظة جلدية للنساء</v>
      </c>
      <c r="L20" t="str">
        <f>"Article: "&amp;A20</f>
        <v>Article: W2004-08</v>
      </c>
      <c r="M20" t="str">
        <f>"Article: "&amp;A20</f>
        <v>Article: W2004-08</v>
      </c>
      <c r="N20" t="s">
        <v>84</v>
      </c>
      <c r="O20" t="str">
        <f>VLOOKUP(N20,Sheet3!B:C,2,0)</f>
        <v>محفظة جلدية أنيقة كابلي W2004-08. تصميم مدمج مع فتحات متعددة للبطاقات وحجيرات للضروريات اليومية.</v>
      </c>
      <c r="P20">
        <v>0.5</v>
      </c>
      <c r="R20" t="b">
        <v>1</v>
      </c>
      <c r="T20" t="s">
        <v>91</v>
      </c>
    </row>
    <row r="21" spans="1:20" x14ac:dyDescent="0.3">
      <c r="A21" s="2" t="s">
        <v>47</v>
      </c>
      <c r="B21" s="2" t="s">
        <v>48</v>
      </c>
      <c r="C21" s="2" t="s">
        <v>49</v>
      </c>
      <c r="D21" s="2" t="s">
        <v>21</v>
      </c>
      <c r="E21" s="2">
        <v>150</v>
      </c>
      <c r="F21" s="2">
        <v>59</v>
      </c>
      <c r="G21" s="2" t="s">
        <v>23</v>
      </c>
      <c r="H21" s="3" t="s">
        <v>55</v>
      </c>
      <c r="I21" t="s">
        <v>75</v>
      </c>
    </row>
    <row r="22" spans="1:20" x14ac:dyDescent="0.3">
      <c r="A22" s="2" t="s">
        <v>47</v>
      </c>
      <c r="B22" s="2" t="s">
        <v>50</v>
      </c>
      <c r="C22" s="2" t="s">
        <v>51</v>
      </c>
      <c r="D22" s="2" t="s">
        <v>21</v>
      </c>
      <c r="E22" s="2">
        <v>194</v>
      </c>
      <c r="F22" s="2">
        <v>59</v>
      </c>
      <c r="G22" s="2" t="s">
        <v>23</v>
      </c>
      <c r="H22" s="3" t="s">
        <v>55</v>
      </c>
      <c r="I22" t="s">
        <v>76</v>
      </c>
    </row>
    <row r="23" spans="1:20" x14ac:dyDescent="0.3">
      <c r="A23" s="2" t="s">
        <v>47</v>
      </c>
      <c r="B23" s="2" t="s">
        <v>52</v>
      </c>
      <c r="C23" s="2" t="s">
        <v>36</v>
      </c>
      <c r="D23" s="2" t="s">
        <v>21</v>
      </c>
      <c r="E23" s="2">
        <v>149</v>
      </c>
      <c r="F23" s="2">
        <v>59</v>
      </c>
      <c r="G23" s="2" t="s">
        <v>23</v>
      </c>
      <c r="H23" s="3" t="s">
        <v>55</v>
      </c>
      <c r="I23" t="s">
        <v>77</v>
      </c>
    </row>
    <row r="24" spans="1:20" x14ac:dyDescent="0.3">
      <c r="A24" s="2" t="s">
        <v>47</v>
      </c>
      <c r="B24" s="2" t="s">
        <v>53</v>
      </c>
      <c r="C24" s="2" t="s">
        <v>31</v>
      </c>
      <c r="D24" s="2" t="s">
        <v>21</v>
      </c>
      <c r="E24" s="2">
        <v>248</v>
      </c>
      <c r="F24" s="2">
        <v>59</v>
      </c>
      <c r="G24" s="2" t="s">
        <v>23</v>
      </c>
      <c r="H24" s="3" t="s">
        <v>55</v>
      </c>
      <c r="I24" t="s">
        <v>78</v>
      </c>
    </row>
    <row r="25" spans="1:20" x14ac:dyDescent="0.3">
      <c r="A25" s="2" t="s">
        <v>47</v>
      </c>
      <c r="B25" s="2" t="s">
        <v>54</v>
      </c>
      <c r="C25" s="2" t="s">
        <v>20</v>
      </c>
      <c r="D25" s="2" t="s">
        <v>21</v>
      </c>
      <c r="E25" s="2">
        <v>240</v>
      </c>
      <c r="F25" s="2">
        <v>59</v>
      </c>
      <c r="G25" s="2" t="s">
        <v>23</v>
      </c>
      <c r="H25" s="3" t="s">
        <v>55</v>
      </c>
      <c r="I25" t="s">
        <v>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D309E-2FA1-4A60-A232-8A8066975364}">
  <dimension ref="A1:C5"/>
  <sheetViews>
    <sheetView workbookViewId="0">
      <selection activeCell="C2" sqref="C2:C5"/>
    </sheetView>
  </sheetViews>
  <sheetFormatPr defaultRowHeight="14.4" x14ac:dyDescent="0.3"/>
  <cols>
    <col min="1" max="1" width="13.33203125" bestFit="1" customWidth="1"/>
    <col min="2" max="2" width="44.109375" bestFit="1" customWidth="1"/>
    <col min="3" max="3" width="102.44140625" bestFit="1" customWidth="1"/>
  </cols>
  <sheetData>
    <row r="1" spans="1:3" x14ac:dyDescent="0.3">
      <c r="A1" t="s">
        <v>80</v>
      </c>
      <c r="B1" t="s">
        <v>81</v>
      </c>
      <c r="C1" t="s">
        <v>82</v>
      </c>
    </row>
    <row r="2" spans="1:3" x14ac:dyDescent="0.3">
      <c r="A2" t="s">
        <v>47</v>
      </c>
      <c r="B2" t="s">
        <v>83</v>
      </c>
      <c r="C2" t="s">
        <v>84</v>
      </c>
    </row>
    <row r="3" spans="1:3" x14ac:dyDescent="0.3">
      <c r="A3" t="s">
        <v>40</v>
      </c>
      <c r="B3" t="s">
        <v>85</v>
      </c>
      <c r="C3" t="s">
        <v>86</v>
      </c>
    </row>
    <row r="4" spans="1:3" x14ac:dyDescent="0.3">
      <c r="A4" t="s">
        <v>33</v>
      </c>
      <c r="B4" t="s">
        <v>87</v>
      </c>
      <c r="C4" t="s">
        <v>88</v>
      </c>
    </row>
    <row r="5" spans="1:3" x14ac:dyDescent="0.3">
      <c r="A5" t="s">
        <v>22</v>
      </c>
      <c r="B5" t="s">
        <v>89</v>
      </c>
      <c r="C5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12B8E-2085-4F62-A6FA-F2B334AD8116}">
  <dimension ref="A1:C4"/>
  <sheetViews>
    <sheetView workbookViewId="0">
      <selection activeCell="B11" sqref="B11"/>
    </sheetView>
  </sheetViews>
  <sheetFormatPr defaultRowHeight="14.4" x14ac:dyDescent="0.3"/>
  <cols>
    <col min="1" max="1" width="14.44140625" bestFit="1" customWidth="1"/>
    <col min="2" max="2" width="93.88671875" bestFit="1" customWidth="1"/>
    <col min="3" max="3" width="79.44140625" bestFit="1" customWidth="1"/>
  </cols>
  <sheetData>
    <row r="1" spans="1:3" x14ac:dyDescent="0.3">
      <c r="A1" s="5" t="s">
        <v>96</v>
      </c>
      <c r="B1" s="5" t="s">
        <v>84</v>
      </c>
      <c r="C1" s="5" t="s">
        <v>97</v>
      </c>
    </row>
    <row r="2" spans="1:3" x14ac:dyDescent="0.3">
      <c r="A2" s="5" t="s">
        <v>98</v>
      </c>
      <c r="B2" s="5" t="s">
        <v>86</v>
      </c>
      <c r="C2" s="5" t="s">
        <v>99</v>
      </c>
    </row>
    <row r="3" spans="1:3" x14ac:dyDescent="0.3">
      <c r="A3" s="5" t="s">
        <v>100</v>
      </c>
      <c r="B3" s="5" t="s">
        <v>88</v>
      </c>
      <c r="C3" s="5" t="s">
        <v>101</v>
      </c>
    </row>
    <row r="4" spans="1:3" x14ac:dyDescent="0.3">
      <c r="A4" s="5" t="s">
        <v>102</v>
      </c>
      <c r="B4" s="5" t="s">
        <v>90</v>
      </c>
      <c r="C4" s="5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0B384-AF73-4CDC-9DFB-9898575C9039}">
  <dimension ref="A1:B4"/>
  <sheetViews>
    <sheetView workbookViewId="0">
      <selection activeCell="E8" sqref="E8"/>
    </sheetView>
  </sheetViews>
  <sheetFormatPr defaultRowHeight="14.4" x14ac:dyDescent="0.3"/>
  <cols>
    <col min="1" max="1" width="40.77734375" bestFit="1" customWidth="1"/>
    <col min="2" max="2" width="36.77734375" bestFit="1" customWidth="1"/>
  </cols>
  <sheetData>
    <row r="1" spans="1:2" x14ac:dyDescent="0.3">
      <c r="A1" s="5" t="s">
        <v>83</v>
      </c>
      <c r="B1" s="5" t="s">
        <v>92</v>
      </c>
    </row>
    <row r="2" spans="1:2" x14ac:dyDescent="0.3">
      <c r="A2" s="5" t="s">
        <v>85</v>
      </c>
      <c r="B2" s="5" t="s">
        <v>93</v>
      </c>
    </row>
    <row r="3" spans="1:2" x14ac:dyDescent="0.3">
      <c r="A3" s="5" t="s">
        <v>87</v>
      </c>
      <c r="B3" s="5" t="s">
        <v>94</v>
      </c>
    </row>
    <row r="4" spans="1:2" x14ac:dyDescent="0.3">
      <c r="A4" s="5" t="s">
        <v>89</v>
      </c>
      <c r="B4" s="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New Sell</vt:lpstr>
      <vt:lpstr>Sheet1</vt:lpstr>
      <vt:lpstr>Sheet3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Somar Youssef</cp:lastModifiedBy>
  <dcterms:created xsi:type="dcterms:W3CDTF">2026-03-31T06:47:31Z</dcterms:created>
  <dcterms:modified xsi:type="dcterms:W3CDTF">2026-03-31T13:31:33Z</dcterms:modified>
  <cp:category/>
</cp:coreProperties>
</file>